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URIRIA\SEGUNDO TRIMESTRE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46" i="4" l="1"/>
  <c r="G46" i="4"/>
  <c r="G26" i="4"/>
  <c r="F26" i="4"/>
  <c r="B28" i="4"/>
  <c r="C28" i="4"/>
  <c r="G48" i="4" l="1"/>
  <c r="F48" i="4"/>
</calcChain>
</file>

<file path=xl/sharedStrings.xml><?xml version="1.0" encoding="utf-8"?>
<sst xmlns="http://schemas.openxmlformats.org/spreadsheetml/2006/main" count="60" uniqueCount="60">
  <si>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</si>
  <si>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</si>
  <si>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</si>
  <si>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</si>
  <si>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</si>
  <si>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</si>
  <si>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</si>
  <si>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</si>
  <si>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</si>
  <si>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</si>
  <si>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</si>
  <si>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</si>
  <si>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</si>
  <si>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</si>
  <si>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</si>
  <si>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</si>
  <si>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</si>
  <si>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</si>
  <si>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</si>
  <si>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</si>
  <si>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</si>
  <si>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</si>
  <si>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</si>
  <si>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</si>
  <si>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</si>
  <si>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</si>
  <si>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</si>
  <si>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</si>
  <si>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</si>
  <si>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</si>
  <si>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</si>
  <si>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</si>
  <si>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</si>
  <si>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</si>
  <si>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</si>
  <si>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</si>
  <si>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</si>
  <si>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</si>
  <si>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</si>
  <si>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</si>
  <si>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</si>
  <si>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</si>
  <si>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</si>
  <si>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</si>
  <si>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</si>
  <si>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</si>
  <si>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</si>
  <si>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</si>
  <si>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</si>
  <si>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</si>
  <si>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</si>
  <si>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</si>
  <si>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</si>
  <si>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</si>
  <si>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</si>
  <si>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</si>
  <si>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</si>
  <si>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</si>
  <si>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Municipio de Yuriria
Estado de Situación Financiera
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</si>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</sst>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tabSelected="1" topLeftCell="A31" zoomScaleNormal="100" zoomScaleSheetLayoutView="100" workbookViewId="0">
      <selection activeCell="A50" sqref="A50:F50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3" t="s">
        <v>58</v>
      </c>
      <c r="B1" s="44"/>
      <c r="C1" s="44"/>
      <c r="D1" s="44"/>
      <c r="E1" s="44"/>
      <c r="F1" s="44"/>
      <c r="G1" s="45"/>
    </row>
    <row r="2" spans="1:7" s="3" customFormat="1" x14ac:dyDescent="0.2">
      <c r="A2" s="26" t="s">
        <v>0</v>
      </c>
      <c r="B2" s="40">
        <v>2022</v>
      </c>
      <c r="C2" s="40">
        <v>2021</v>
      </c>
      <c r="D2" s="19"/>
      <c r="E2" s="18" t="s">
        <v>1</v>
      </c>
      <c r="F2" s="40">
        <v>2022</v>
      </c>
      <c r="G2" s="41">
        <v>2021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17026161.899999999</v>
      </c>
      <c r="C5" s="12">
        <v>12052312.67</v>
      </c>
      <c r="D5" s="17"/>
      <c r="E5" s="11" t="s">
        <v>41</v>
      </c>
      <c r="F5" s="12">
        <v>14840944.550000001</v>
      </c>
      <c r="G5" s="5">
        <v>12052643.050000001</v>
      </c>
    </row>
    <row r="6" spans="1:7" x14ac:dyDescent="0.2">
      <c r="A6" s="30" t="s">
        <v>28</v>
      </c>
      <c r="B6" s="12">
        <v>30786741.699999999</v>
      </c>
      <c r="C6" s="12">
        <v>6065456.6500000004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7372936.9199999999</v>
      </c>
      <c r="C7" s="12">
        <v>9933587.9399999995</v>
      </c>
      <c r="D7" s="17"/>
      <c r="E7" s="11" t="s">
        <v>11</v>
      </c>
      <c r="F7" s="12">
        <v>4002045.68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-7.75</v>
      </c>
      <c r="G12" s="5">
        <v>-7.75</v>
      </c>
    </row>
    <row r="13" spans="1:7" x14ac:dyDescent="0.2">
      <c r="A13" s="37" t="s">
        <v>5</v>
      </c>
      <c r="B13" s="10">
        <f>SUM(B5:B11)</f>
        <v>55185840.519999996</v>
      </c>
      <c r="C13" s="10">
        <f>SUM(C5:C11)</f>
        <v>28051357.259999998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18842982.48</v>
      </c>
      <c r="G14" s="5">
        <f>SUM(G5:G12)</f>
        <v>12052635.300000001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0</v>
      </c>
      <c r="C17" s="12">
        <v>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123384153.45</v>
      </c>
      <c r="C18" s="12">
        <v>94953480.239999995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92185280.420000002</v>
      </c>
      <c r="C19" s="12">
        <v>90470697.659999996</v>
      </c>
      <c r="D19" s="17"/>
      <c r="E19" s="11" t="s">
        <v>16</v>
      </c>
      <c r="F19" s="12">
        <v>6416365.54</v>
      </c>
      <c r="G19" s="5">
        <v>16020456.9</v>
      </c>
    </row>
    <row r="20" spans="1:7" x14ac:dyDescent="0.2">
      <c r="A20" s="30" t="s">
        <v>37</v>
      </c>
      <c r="B20" s="12">
        <v>1992341.23</v>
      </c>
      <c r="C20" s="12">
        <v>1992341.23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-44112169.890000001</v>
      </c>
      <c r="C21" s="12">
        <v>-44112169.890000001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8724839.8499999996</v>
      </c>
      <c r="C22" s="12">
        <v>8724839.8499999996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6416365.54</v>
      </c>
      <c r="G24" s="5">
        <f>SUM(G17:G22)</f>
        <v>16020456.9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182174445.05999997</v>
      </c>
      <c r="C26" s="10">
        <f>SUM(C16:C24)</f>
        <v>152029189.08999994</v>
      </c>
      <c r="D26" s="17"/>
      <c r="E26" s="39" t="s">
        <v>57</v>
      </c>
      <c r="F26" s="10">
        <f>SUM(F24+F14)</f>
        <v>25259348.02</v>
      </c>
      <c r="G26" s="6">
        <f>SUM(G14+G24)</f>
        <v>28073092.200000003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237360285.57999998</v>
      </c>
      <c r="C28" s="10">
        <f>C13+C26</f>
        <v>180080546.34999993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880094.63</v>
      </c>
      <c r="G30" s="6">
        <f>SUM(G31:G33)</f>
        <v>880094.63</v>
      </c>
    </row>
    <row r="31" spans="1:7" x14ac:dyDescent="0.2">
      <c r="A31" s="31"/>
      <c r="B31" s="15"/>
      <c r="C31" s="15"/>
      <c r="D31" s="17"/>
      <c r="E31" s="11" t="s">
        <v>2</v>
      </c>
      <c r="F31" s="12">
        <v>-880350.37</v>
      </c>
      <c r="G31" s="5">
        <v>-880350.37</v>
      </c>
    </row>
    <row r="32" spans="1:7" x14ac:dyDescent="0.2">
      <c r="A32" s="31"/>
      <c r="B32" s="15"/>
      <c r="C32" s="15"/>
      <c r="D32" s="17"/>
      <c r="E32" s="11" t="s">
        <v>18</v>
      </c>
      <c r="F32" s="12">
        <v>1760445</v>
      </c>
      <c r="G32" s="5">
        <v>1760445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211220842.93000001</v>
      </c>
      <c r="G35" s="6">
        <f>SUM(G36:G40)</f>
        <v>151127359.51999998</v>
      </c>
    </row>
    <row r="36" spans="1:7" x14ac:dyDescent="0.2">
      <c r="A36" s="31"/>
      <c r="B36" s="15"/>
      <c r="C36" s="15"/>
      <c r="D36" s="17"/>
      <c r="E36" s="11" t="s">
        <v>52</v>
      </c>
      <c r="F36" s="12">
        <v>60329550.329999998</v>
      </c>
      <c r="G36" s="5">
        <v>17149926.5</v>
      </c>
    </row>
    <row r="37" spans="1:7" x14ac:dyDescent="0.2">
      <c r="A37" s="31"/>
      <c r="B37" s="15"/>
      <c r="C37" s="15"/>
      <c r="D37" s="17"/>
      <c r="E37" s="11" t="s">
        <v>19</v>
      </c>
      <c r="F37" s="12">
        <v>155482934.90000001</v>
      </c>
      <c r="G37" s="5">
        <v>138569075.31999999</v>
      </c>
    </row>
    <row r="38" spans="1:7" x14ac:dyDescent="0.2">
      <c r="A38" s="31"/>
      <c r="B38" s="16"/>
      <c r="C38" s="16"/>
      <c r="D38" s="17"/>
      <c r="E38" s="11" t="s">
        <v>3</v>
      </c>
      <c r="F38" s="12">
        <v>-4591642.3</v>
      </c>
      <c r="G38" s="5">
        <v>-4591642.3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212100937.56</v>
      </c>
      <c r="G46" s="5">
        <f>SUM(G42+G35+G30)</f>
        <v>152007454.14999998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237360285.58000001</v>
      </c>
      <c r="G48" s="20">
        <f>G46+G26</f>
        <v>180080546.34999996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6" t="s">
        <v>59</v>
      </c>
      <c r="B50" s="46"/>
      <c r="C50" s="46"/>
      <c r="D50" s="46"/>
      <c r="E50" s="46"/>
      <c r="F50" s="46"/>
    </row>
  </sheetData>
  <sheetProtection formatCells="0" formatColumns="0" formatRows="0" autoFilter="0"/>
  <mergeCells count="2">
    <mergeCell ref="A1:G1"/>
    <mergeCell ref="A50:F50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tesolap 1</cp:lastModifiedBy>
  <cp:lastPrinted>2018-03-04T05:00:29Z</cp:lastPrinted>
  <dcterms:created xsi:type="dcterms:W3CDTF">2012-12-11T20:26:08Z</dcterms:created>
  <dcterms:modified xsi:type="dcterms:W3CDTF">2022-07-28T01:05:58Z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